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<sst xmlns="http://schemas.openxmlformats.org/spreadsheetml/2006/main" count="157" uniqueCount="111">
  <si>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 xml:space="preserve">  место</t>
  </si>
  <si>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</si>
  <si>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</si>
  <si>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</si>
  <si>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</si>
  <si>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</si>
  <si>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</si>
  <si>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</si>
  <si>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</si>
  <si>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колличеству фильмов в категоии ( А - 17, В - 31, С- 12)</t>
  </si>
  <si>
    <t>В-30</t>
  </si>
  <si>
    <t>4) Результаты всех членов жюри, а именно места которые они присвоили фильмам, заносились</t>
  </si>
  <si>
    <t>в таблицу и суммировались по каждому фильму отдельно.</t>
  </si>
  <si>
    <t xml:space="preserve">5) Исходя из общей суммы  баллов, которую набрал каждый фильм, вычислялся рейтинг фильмов. </t>
  </si>
  <si>
    <t>6) На основании рейтинга, в каждой категории отдельно, оргкомитет подвёл окончательные итоги.</t>
  </si>
  <si>
    <t>1. Акатьев  2. Кашин  3. Воробьев</t>
  </si>
  <si>
    <t>С-24</t>
  </si>
  <si>
    <t xml:space="preserve">  4. Игнатенко</t>
  </si>
  <si>
    <t xml:space="preserve"> 5.Лукомская 6.Шарафутдинова 7.Водынски</t>
  </si>
  <si>
    <t>А-30</t>
  </si>
  <si>
    <t>А1, Белгород, Сердце</t>
  </si>
  <si>
    <t>А2, Улан-Уде, Мечта</t>
  </si>
  <si>
    <t>А3, Чита, Копия</t>
  </si>
  <si>
    <t>А4, Тулуза, С рождеством, Владимир</t>
  </si>
  <si>
    <t>А5, Калининград., Это твой день</t>
  </si>
  <si>
    <t>А6, Казань, Она пришла с мороза</t>
  </si>
  <si>
    <t>А7, Казань, Воскресный папа</t>
  </si>
  <si>
    <t>А8, Кишинев, Последняя</t>
  </si>
  <si>
    <t>А9, Кодинск, Со мной</t>
  </si>
  <si>
    <t>А10, Йошкар-Ола, Сборка</t>
  </si>
  <si>
    <t>А11, Новосибирск, Коробка</t>
  </si>
  <si>
    <t>А12, Оренбург, Мечта</t>
  </si>
  <si>
    <t>А13, Перм., Лучший монтаж</t>
  </si>
  <si>
    <t>А14, Перм., Одни</t>
  </si>
  <si>
    <t>А15, Псков, Не забывай</t>
  </si>
  <si>
    <t>А16, Симферополь, Грани</t>
  </si>
  <si>
    <t>А17, Тула, По ту сторону</t>
  </si>
  <si>
    <t>А18, Самара, Не оставляй</t>
  </si>
  <si>
    <t>А19, Тольятти, Будь мужиком</t>
  </si>
  <si>
    <t>А20, Тольятти, Я помню и горжусь</t>
  </si>
  <si>
    <t>А21, Ижевск, Белый куб времени</t>
  </si>
  <si>
    <t>А22, Уфа, Террорист</t>
  </si>
  <si>
    <t>А23, Ярославль, Новый год в Крыж.</t>
  </si>
  <si>
    <t>А24, Ярославль, Небо одно</t>
  </si>
  <si>
    <t>А25, Ярославль, Убийца</t>
  </si>
  <si>
    <t>А26, Златоуст, На пути к мечте</t>
  </si>
  <si>
    <t>А27, СПб, Ренде-Вуз</t>
  </si>
  <si>
    <t>А28, СПб, Т</t>
  </si>
  <si>
    <t>А29, Москва, Легко ли быть дураком</t>
  </si>
  <si>
    <t>А30, Москва, Тень</t>
  </si>
  <si>
    <t>В1, Ростов, Стирая грани</t>
  </si>
  <si>
    <t>В2, Чебоксары, Мечта</t>
  </si>
  <si>
    <t>В3, Киров, Подарок</t>
  </si>
  <si>
    <t>В4, Киров, От любви до творчества</t>
  </si>
  <si>
    <t>В5, Киров-Тольятти, В свиттере</t>
  </si>
  <si>
    <t>В6, Казань, Инструкция по выживан.</t>
  </si>
  <si>
    <t>В7, Красноярск, Доброе утро</t>
  </si>
  <si>
    <t>В8, Липецк, Ящик пандоры - 2</t>
  </si>
  <si>
    <t>В9, Липецк, В стране снов</t>
  </si>
  <si>
    <t>В10, Новосибирск, Босой Горький</t>
  </si>
  <si>
    <t>В11, Пенза, Наш Ералаш</t>
  </si>
  <si>
    <t>В12, Перм., Волшебная мука</t>
  </si>
  <si>
    <t>В13, Пермь, Любовная записка</t>
  </si>
  <si>
    <t>В14, Самара, Комната</t>
  </si>
  <si>
    <t>В15, Саратов, Самара, Дежурство</t>
  </si>
  <si>
    <t>В16, Тольятти, Сенсация</t>
  </si>
  <si>
    <t>В17, Ижевск, Королева</t>
  </si>
  <si>
    <t>В18, Глазов, Иголка</t>
  </si>
  <si>
    <t>В19, Глазов, Надписи прошлого</t>
  </si>
  <si>
    <t>В20, Чутырь, Наркотики отнимают</t>
  </si>
  <si>
    <t>В21, Вельск, Крутые разборки</t>
  </si>
  <si>
    <t>В22, Вельск Курение, как киллер</t>
  </si>
  <si>
    <t>В23, Ярославль, Загадка бытия</t>
  </si>
  <si>
    <t>В24, Ярославль, Воздушный поцелуй</t>
  </si>
  <si>
    <t>В25, Ярославль, Веселая математика</t>
  </si>
  <si>
    <t>В26, Златоуст, Страшнее Ромы нет…</t>
  </si>
  <si>
    <t>В27, Москва, В поисках друга</t>
  </si>
  <si>
    <t>В28, Москва, Хуман бехавиур</t>
  </si>
  <si>
    <t>В29, Спб, Возраст</t>
  </si>
  <si>
    <t>В30, СПб, Муха</t>
  </si>
  <si>
    <t>С1, Челябинск, Если хочешь..</t>
  </si>
  <si>
    <t>С2, Благовещенск, Здравствуй, мал…</t>
  </si>
  <si>
    <t>С3, Казань, Цветы запоздалые</t>
  </si>
  <si>
    <t>С4, Уфа, Листок</t>
  </si>
  <si>
    <t>С5, Москва, Тюмень, Приказ</t>
  </si>
  <si>
    <t>С7, Москва, Беглец н 117</t>
  </si>
  <si>
    <t>С8, Москва, Робокролик</t>
  </si>
  <si>
    <t>С9, Москва, День благоварения</t>
  </si>
  <si>
    <t>С10, Москва, Тень войны</t>
  </si>
  <si>
    <t>С11, Москва, Справка</t>
  </si>
  <si>
    <t>С12, Москва, Синий беркут и роз…</t>
  </si>
  <si>
    <t>С13, Москва, Месть</t>
  </si>
  <si>
    <t>С14, Москва, Приемный покой</t>
  </si>
  <si>
    <t>С15, Москва, Мэмуары</t>
  </si>
  <si>
    <t>С16, Москва, Автобус</t>
  </si>
  <si>
    <t>С17, Москва, Бритва</t>
  </si>
  <si>
    <t>С18, Москва, Концерт</t>
  </si>
  <si>
    <t>С19, Королев, Большой</t>
  </si>
  <si>
    <t>С20, Минск, 900 секунд</t>
  </si>
  <si>
    <t>С21, СПб, Житейские невзгоды</t>
  </si>
  <si>
    <t>С22, СПб, Доставка на дом</t>
  </si>
  <si>
    <t>С23, СПб, Старушка и смерть</t>
  </si>
  <si>
    <t>С24, СПб, Последний трамвай</t>
  </si>
  <si>
    <t>C6, Москва, 7,5 минут</t>
  </si>
  <si>
    <t>1 место</t>
  </si>
  <si>
    <t>2 место</t>
  </si>
  <si>
    <t>3 место</t>
  </si>
  <si>
    <t>зол</t>
  </si>
  <si>
    <t>сер</t>
  </si>
  <si>
    <t>брон</t>
  </si>
  <si>
    <t>мал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</si>
</sst>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5"/>
  <sheetViews>
    <sheetView tabSelected="1" workbookViewId="0" topLeftCell="A53">
      <selection activeCell="C76" sqref="C76"/>
    </sheetView>
  </sheetViews>
  <sheetFormatPr defaultColWidth="9.00390625" defaultRowHeight="12.75"/>
  <cols>
    <col min="1" max="1" width="26.875" style="1" customWidth="1"/>
    <col min="2" max="2" width="5.125" style="1" customWidth="1"/>
    <col min="3" max="3" width="4.625" style="1" customWidth="1"/>
    <col min="4" max="4" width="5.00390625" style="1" customWidth="1"/>
    <col min="5" max="6" width="4.875" style="1" customWidth="1"/>
    <col min="7" max="8" width="5.00390625" style="1" customWidth="1"/>
    <col min="9" max="9" width="9.25390625" style="1" customWidth="1"/>
    <col min="10" max="16384" width="9.125" style="1" customWidth="1"/>
  </cols>
  <sheetData>
    <row r="1" spans="1:11" ht="12.75">
      <c r="A1" s="49"/>
      <c r="B1" s="51" t="s">
        <v>1</v>
      </c>
      <c r="C1" s="52"/>
      <c r="D1" s="52"/>
      <c r="E1" s="52"/>
      <c r="F1" s="52"/>
      <c r="G1" s="52"/>
      <c r="H1" s="53"/>
      <c r="I1" s="54" t="s">
        <v>2</v>
      </c>
      <c r="J1" s="56" t="s">
        <v>3</v>
      </c>
      <c r="K1" s="56" t="s">
        <v>0</v>
      </c>
    </row>
    <row r="2" spans="1:11" ht="13.5" thickBot="1">
      <c r="A2" s="50"/>
      <c r="B2" s="21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55"/>
      <c r="J2" s="57"/>
      <c r="K2" s="57"/>
    </row>
    <row r="3" spans="1:11" ht="12.75">
      <c r="A3" s="22" t="s">
        <v>20</v>
      </c>
      <c r="B3" s="6">
        <v>30</v>
      </c>
      <c r="C3" s="4">
        <v>30</v>
      </c>
      <c r="D3" s="4">
        <v>14</v>
      </c>
      <c r="E3" s="4">
        <v>23</v>
      </c>
      <c r="F3" s="5">
        <v>8</v>
      </c>
      <c r="G3" s="5"/>
      <c r="H3" s="5">
        <v>30</v>
      </c>
      <c r="I3" s="40">
        <f aca="true" t="shared" si="0" ref="I3:I34">SUM(B3:H3)</f>
        <v>135</v>
      </c>
      <c r="J3" s="38">
        <f aca="true" t="shared" si="1" ref="J3:J14">240-I3</f>
        <v>105</v>
      </c>
      <c r="K3" s="36"/>
    </row>
    <row r="4" spans="1:11" ht="12.75">
      <c r="A4" s="19" t="s">
        <v>21</v>
      </c>
      <c r="B4" s="17">
        <v>30</v>
      </c>
      <c r="C4" s="8">
        <v>30</v>
      </c>
      <c r="D4" s="8">
        <v>13</v>
      </c>
      <c r="E4" s="8">
        <v>15</v>
      </c>
      <c r="F4" s="8">
        <v>7</v>
      </c>
      <c r="G4" s="8"/>
      <c r="H4" s="5">
        <v>30</v>
      </c>
      <c r="I4" s="15">
        <f t="shared" si="0"/>
        <v>125</v>
      </c>
      <c r="J4" s="38">
        <f t="shared" si="1"/>
        <v>115</v>
      </c>
      <c r="K4" s="9"/>
    </row>
    <row r="5" spans="1:11" ht="12.75">
      <c r="A5" s="19" t="s">
        <v>22</v>
      </c>
      <c r="B5" s="17">
        <v>30</v>
      </c>
      <c r="C5" s="8">
        <v>30</v>
      </c>
      <c r="D5" s="8">
        <v>13</v>
      </c>
      <c r="E5" s="8">
        <v>19</v>
      </c>
      <c r="F5" s="8">
        <v>30</v>
      </c>
      <c r="G5" s="8"/>
      <c r="H5" s="31">
        <v>2</v>
      </c>
      <c r="I5" s="15">
        <f t="shared" si="0"/>
        <v>124</v>
      </c>
      <c r="J5" s="38">
        <f t="shared" si="1"/>
        <v>116</v>
      </c>
      <c r="K5" s="34"/>
    </row>
    <row r="6" spans="1:11" ht="12.75">
      <c r="A6" s="19" t="s">
        <v>23</v>
      </c>
      <c r="B6" s="17">
        <v>6</v>
      </c>
      <c r="C6" s="8">
        <v>30</v>
      </c>
      <c r="D6" s="8">
        <v>4</v>
      </c>
      <c r="E6" s="8">
        <v>20</v>
      </c>
      <c r="F6" s="8">
        <v>4</v>
      </c>
      <c r="G6" s="8"/>
      <c r="H6" s="31">
        <v>1</v>
      </c>
      <c r="I6" s="15">
        <f t="shared" si="0"/>
        <v>65</v>
      </c>
      <c r="J6" s="38">
        <f t="shared" si="1"/>
        <v>175</v>
      </c>
      <c r="K6" s="45" t="s">
        <v>107</v>
      </c>
    </row>
    <row r="7" spans="1:11" ht="12.75">
      <c r="A7" s="19" t="s">
        <v>24</v>
      </c>
      <c r="B7" s="17">
        <v>30</v>
      </c>
      <c r="C7" s="8">
        <v>14</v>
      </c>
      <c r="D7" s="8">
        <v>30</v>
      </c>
      <c r="E7" s="8">
        <v>1</v>
      </c>
      <c r="F7" s="8">
        <v>30</v>
      </c>
      <c r="G7" s="8"/>
      <c r="H7" s="31">
        <v>30</v>
      </c>
      <c r="I7" s="15">
        <f t="shared" si="0"/>
        <v>135</v>
      </c>
      <c r="J7" s="38">
        <f t="shared" si="1"/>
        <v>105</v>
      </c>
      <c r="K7" s="9"/>
    </row>
    <row r="8" spans="1:11" ht="12.75">
      <c r="A8" s="19" t="s">
        <v>25</v>
      </c>
      <c r="B8" s="17">
        <v>30</v>
      </c>
      <c r="C8" s="8">
        <v>30</v>
      </c>
      <c r="D8" s="8">
        <v>30</v>
      </c>
      <c r="E8" s="8">
        <v>30</v>
      </c>
      <c r="F8" s="8">
        <v>30</v>
      </c>
      <c r="G8" s="8"/>
      <c r="H8" s="31">
        <v>30</v>
      </c>
      <c r="I8" s="15">
        <f t="shared" si="0"/>
        <v>180</v>
      </c>
      <c r="J8" s="38">
        <f t="shared" si="1"/>
        <v>60</v>
      </c>
      <c r="K8" s="34"/>
    </row>
    <row r="9" spans="1:11" ht="12.75">
      <c r="A9" s="19" t="s">
        <v>26</v>
      </c>
      <c r="B9" s="17">
        <v>30</v>
      </c>
      <c r="C9" s="8">
        <v>30</v>
      </c>
      <c r="D9" s="8">
        <v>10</v>
      </c>
      <c r="E9" s="8">
        <v>5</v>
      </c>
      <c r="F9" s="8">
        <v>9</v>
      </c>
      <c r="G9" s="8"/>
      <c r="H9" s="31">
        <v>30</v>
      </c>
      <c r="I9" s="15">
        <f t="shared" si="0"/>
        <v>114</v>
      </c>
      <c r="J9" s="38">
        <f t="shared" si="1"/>
        <v>126</v>
      </c>
      <c r="K9" s="7" t="s">
        <v>110</v>
      </c>
    </row>
    <row r="10" spans="1:11" ht="12.75">
      <c r="A10" s="19" t="s">
        <v>27</v>
      </c>
      <c r="B10" s="17">
        <v>30</v>
      </c>
      <c r="C10" s="8">
        <v>15</v>
      </c>
      <c r="D10" s="8">
        <v>30</v>
      </c>
      <c r="E10" s="8">
        <v>11</v>
      </c>
      <c r="F10" s="8">
        <v>5</v>
      </c>
      <c r="G10" s="8"/>
      <c r="H10" s="31">
        <v>30</v>
      </c>
      <c r="I10" s="15">
        <f t="shared" si="0"/>
        <v>121</v>
      </c>
      <c r="J10" s="38">
        <f t="shared" si="1"/>
        <v>119</v>
      </c>
      <c r="K10" s="9"/>
    </row>
    <row r="11" spans="1:11" ht="12.75">
      <c r="A11" s="19" t="s">
        <v>28</v>
      </c>
      <c r="B11" s="17">
        <v>30</v>
      </c>
      <c r="C11" s="8">
        <v>30</v>
      </c>
      <c r="D11" s="8">
        <v>30</v>
      </c>
      <c r="E11" s="8">
        <v>9</v>
      </c>
      <c r="F11" s="8">
        <v>30</v>
      </c>
      <c r="G11" s="8"/>
      <c r="H11" s="31">
        <v>30</v>
      </c>
      <c r="I11" s="15">
        <f t="shared" si="0"/>
        <v>159</v>
      </c>
      <c r="J11" s="38">
        <f t="shared" si="1"/>
        <v>81</v>
      </c>
      <c r="K11" s="34"/>
    </row>
    <row r="12" spans="1:11" ht="12.75">
      <c r="A12" s="19" t="s">
        <v>29</v>
      </c>
      <c r="B12" s="17">
        <v>30</v>
      </c>
      <c r="C12" s="8">
        <v>12</v>
      </c>
      <c r="D12" s="8">
        <v>11</v>
      </c>
      <c r="E12" s="8">
        <v>21</v>
      </c>
      <c r="F12" s="8">
        <v>30</v>
      </c>
      <c r="G12" s="8"/>
      <c r="H12" s="31">
        <v>9</v>
      </c>
      <c r="I12" s="15">
        <f t="shared" si="0"/>
        <v>113</v>
      </c>
      <c r="J12" s="38">
        <f t="shared" si="1"/>
        <v>127</v>
      </c>
      <c r="K12" s="9" t="s">
        <v>110</v>
      </c>
    </row>
    <row r="13" spans="1:11" ht="12.75">
      <c r="A13" s="19" t="s">
        <v>30</v>
      </c>
      <c r="B13" s="17">
        <v>12</v>
      </c>
      <c r="C13" s="8">
        <v>30</v>
      </c>
      <c r="D13" s="8">
        <v>11</v>
      </c>
      <c r="E13" s="8">
        <v>8</v>
      </c>
      <c r="F13" s="8">
        <v>30</v>
      </c>
      <c r="G13" s="8"/>
      <c r="H13" s="31">
        <v>8</v>
      </c>
      <c r="I13" s="15">
        <f t="shared" si="0"/>
        <v>99</v>
      </c>
      <c r="J13" s="38">
        <f t="shared" si="1"/>
        <v>141</v>
      </c>
      <c r="K13" s="9" t="s">
        <v>110</v>
      </c>
    </row>
    <row r="14" spans="1:11" ht="12.75">
      <c r="A14" s="19" t="s">
        <v>31</v>
      </c>
      <c r="B14" s="17">
        <v>30</v>
      </c>
      <c r="C14" s="8">
        <v>6</v>
      </c>
      <c r="D14" s="8">
        <v>15</v>
      </c>
      <c r="E14" s="8">
        <v>4</v>
      </c>
      <c r="F14" s="8">
        <v>2</v>
      </c>
      <c r="G14" s="8"/>
      <c r="H14" s="31">
        <v>30</v>
      </c>
      <c r="I14" s="15">
        <f t="shared" si="0"/>
        <v>87</v>
      </c>
      <c r="J14" s="38">
        <f t="shared" si="1"/>
        <v>153</v>
      </c>
      <c r="K14" s="45" t="s">
        <v>109</v>
      </c>
    </row>
    <row r="15" spans="1:11" ht="12.75">
      <c r="A15" s="19" t="s">
        <v>32</v>
      </c>
      <c r="B15" s="17">
        <v>5</v>
      </c>
      <c r="C15" s="8">
        <v>30</v>
      </c>
      <c r="D15" s="8">
        <v>7</v>
      </c>
      <c r="E15" s="8">
        <v>6</v>
      </c>
      <c r="F15" s="8">
        <v>6</v>
      </c>
      <c r="G15" s="8"/>
      <c r="H15" s="31">
        <v>10</v>
      </c>
      <c r="I15" s="15">
        <f t="shared" si="0"/>
        <v>64</v>
      </c>
      <c r="J15" s="38">
        <f aca="true" t="shared" si="2" ref="J15:J30">240-I15</f>
        <v>176</v>
      </c>
      <c r="K15" s="45" t="s">
        <v>107</v>
      </c>
    </row>
    <row r="16" spans="1:11" ht="12.75">
      <c r="A16" s="19" t="s">
        <v>33</v>
      </c>
      <c r="B16" s="17">
        <v>30</v>
      </c>
      <c r="C16" s="8">
        <v>11</v>
      </c>
      <c r="D16" s="8">
        <v>16</v>
      </c>
      <c r="E16" s="8">
        <v>17</v>
      </c>
      <c r="F16" s="8">
        <v>30</v>
      </c>
      <c r="G16" s="8"/>
      <c r="H16" s="31">
        <v>30</v>
      </c>
      <c r="I16" s="15">
        <f t="shared" si="0"/>
        <v>134</v>
      </c>
      <c r="J16" s="38">
        <f t="shared" si="2"/>
        <v>106</v>
      </c>
      <c r="K16" s="35"/>
    </row>
    <row r="17" spans="1:11" ht="12.75">
      <c r="A17" s="19" t="s">
        <v>34</v>
      </c>
      <c r="B17" s="17">
        <v>7</v>
      </c>
      <c r="C17" s="8">
        <v>30</v>
      </c>
      <c r="D17" s="8">
        <v>6</v>
      </c>
      <c r="E17" s="8">
        <v>22</v>
      </c>
      <c r="F17" s="8">
        <v>30</v>
      </c>
      <c r="G17" s="8"/>
      <c r="H17" s="31">
        <v>30</v>
      </c>
      <c r="I17" s="15">
        <f t="shared" si="0"/>
        <v>125</v>
      </c>
      <c r="J17" s="38">
        <f t="shared" si="2"/>
        <v>115</v>
      </c>
      <c r="K17" s="9"/>
    </row>
    <row r="18" spans="1:11" ht="12.75">
      <c r="A18" s="19" t="s">
        <v>35</v>
      </c>
      <c r="B18" s="17">
        <v>1</v>
      </c>
      <c r="C18" s="8">
        <v>3</v>
      </c>
      <c r="D18" s="8">
        <v>12</v>
      </c>
      <c r="E18" s="8">
        <v>18</v>
      </c>
      <c r="F18" s="8">
        <v>3</v>
      </c>
      <c r="G18" s="8"/>
      <c r="H18" s="31">
        <v>30</v>
      </c>
      <c r="I18" s="15">
        <f t="shared" si="0"/>
        <v>67</v>
      </c>
      <c r="J18" s="38">
        <f t="shared" si="2"/>
        <v>173</v>
      </c>
      <c r="K18" s="45" t="s">
        <v>108</v>
      </c>
    </row>
    <row r="19" spans="1:11" ht="12.75">
      <c r="A19" s="19" t="s">
        <v>36</v>
      </c>
      <c r="B19" s="17">
        <v>30</v>
      </c>
      <c r="C19" s="8">
        <v>30</v>
      </c>
      <c r="D19" s="8">
        <v>30</v>
      </c>
      <c r="E19" s="8">
        <v>10</v>
      </c>
      <c r="F19" s="8">
        <v>30</v>
      </c>
      <c r="G19" s="8"/>
      <c r="H19" s="31">
        <v>7</v>
      </c>
      <c r="I19" s="15">
        <f t="shared" si="0"/>
        <v>137</v>
      </c>
      <c r="J19" s="38">
        <f t="shared" si="2"/>
        <v>103</v>
      </c>
      <c r="K19" s="34"/>
    </row>
    <row r="20" spans="1:11" ht="12.75">
      <c r="A20" s="19" t="s">
        <v>37</v>
      </c>
      <c r="B20" s="17">
        <v>30</v>
      </c>
      <c r="C20" s="8">
        <v>13</v>
      </c>
      <c r="D20" s="8">
        <v>30</v>
      </c>
      <c r="E20" s="8">
        <v>29</v>
      </c>
      <c r="F20" s="8">
        <v>30</v>
      </c>
      <c r="G20" s="8"/>
      <c r="H20" s="31">
        <v>30</v>
      </c>
      <c r="I20" s="15">
        <f t="shared" si="0"/>
        <v>162</v>
      </c>
      <c r="J20" s="38">
        <f t="shared" si="2"/>
        <v>78</v>
      </c>
      <c r="K20" s="9"/>
    </row>
    <row r="21" spans="1:11" ht="12.75">
      <c r="A21" s="19" t="s">
        <v>38</v>
      </c>
      <c r="B21" s="17">
        <v>4</v>
      </c>
      <c r="C21" s="8">
        <v>1</v>
      </c>
      <c r="D21" s="8">
        <v>3</v>
      </c>
      <c r="E21" s="8">
        <v>3</v>
      </c>
      <c r="F21" s="8">
        <v>10</v>
      </c>
      <c r="G21" s="8"/>
      <c r="H21" s="31">
        <v>30</v>
      </c>
      <c r="I21" s="15">
        <f t="shared" si="0"/>
        <v>51</v>
      </c>
      <c r="J21" s="44">
        <f t="shared" si="2"/>
        <v>189</v>
      </c>
      <c r="K21" s="45" t="s">
        <v>104</v>
      </c>
    </row>
    <row r="22" spans="1:11" ht="12.75">
      <c r="A22" s="19" t="s">
        <v>39</v>
      </c>
      <c r="B22" s="17">
        <v>30</v>
      </c>
      <c r="C22" s="8">
        <v>30</v>
      </c>
      <c r="D22" s="8">
        <v>10</v>
      </c>
      <c r="E22" s="8">
        <v>14</v>
      </c>
      <c r="F22" s="8">
        <v>30</v>
      </c>
      <c r="G22" s="8"/>
      <c r="H22" s="31">
        <v>30</v>
      </c>
      <c r="I22" s="15">
        <f t="shared" si="0"/>
        <v>144</v>
      </c>
      <c r="J22" s="38">
        <f t="shared" si="2"/>
        <v>96</v>
      </c>
      <c r="K22" s="35"/>
    </row>
    <row r="23" spans="1:11" ht="12.75">
      <c r="A23" s="19" t="s">
        <v>40</v>
      </c>
      <c r="B23" s="17">
        <v>8</v>
      </c>
      <c r="C23" s="8">
        <v>5</v>
      </c>
      <c r="D23" s="8">
        <v>17</v>
      </c>
      <c r="E23" s="8">
        <v>28</v>
      </c>
      <c r="F23" s="8">
        <v>30</v>
      </c>
      <c r="G23" s="8"/>
      <c r="H23" s="31">
        <v>30</v>
      </c>
      <c r="I23" s="15">
        <f t="shared" si="0"/>
        <v>118</v>
      </c>
      <c r="J23" s="38">
        <f t="shared" si="2"/>
        <v>122</v>
      </c>
      <c r="K23" s="35" t="s">
        <v>110</v>
      </c>
    </row>
    <row r="24" spans="1:11" ht="12.75">
      <c r="A24" s="19" t="s">
        <v>41</v>
      </c>
      <c r="B24" s="17">
        <v>30</v>
      </c>
      <c r="C24" s="8">
        <v>10</v>
      </c>
      <c r="D24" s="8">
        <v>5</v>
      </c>
      <c r="E24" s="8">
        <v>2</v>
      </c>
      <c r="F24" s="8">
        <v>1</v>
      </c>
      <c r="G24" s="8"/>
      <c r="H24" s="31">
        <v>6</v>
      </c>
      <c r="I24" s="15">
        <f t="shared" si="0"/>
        <v>54</v>
      </c>
      <c r="J24" s="44">
        <f t="shared" si="2"/>
        <v>186</v>
      </c>
      <c r="K24" s="45" t="s">
        <v>105</v>
      </c>
    </row>
    <row r="25" spans="1:11" ht="12.75">
      <c r="A25" s="19" t="s">
        <v>42</v>
      </c>
      <c r="B25" s="17">
        <v>9</v>
      </c>
      <c r="C25" s="8">
        <v>30</v>
      </c>
      <c r="D25" s="8">
        <v>9</v>
      </c>
      <c r="E25" s="8">
        <v>16</v>
      </c>
      <c r="F25" s="8">
        <v>30</v>
      </c>
      <c r="G25" s="8"/>
      <c r="H25" s="31">
        <v>30</v>
      </c>
      <c r="I25" s="15">
        <f t="shared" si="0"/>
        <v>124</v>
      </c>
      <c r="J25" s="38">
        <f t="shared" si="2"/>
        <v>116</v>
      </c>
      <c r="K25" s="9"/>
    </row>
    <row r="26" spans="1:11" ht="12.75">
      <c r="A26" s="19" t="s">
        <v>43</v>
      </c>
      <c r="B26" s="17">
        <v>30</v>
      </c>
      <c r="C26" s="8">
        <v>8</v>
      </c>
      <c r="D26" s="8">
        <v>8</v>
      </c>
      <c r="E26" s="8">
        <v>25</v>
      </c>
      <c r="F26" s="8">
        <v>30</v>
      </c>
      <c r="G26" s="8"/>
      <c r="H26" s="31">
        <v>30</v>
      </c>
      <c r="I26" s="15">
        <f t="shared" si="0"/>
        <v>131</v>
      </c>
      <c r="J26" s="38">
        <f t="shared" si="2"/>
        <v>109</v>
      </c>
      <c r="K26" s="9"/>
    </row>
    <row r="27" spans="1:11" ht="12.75">
      <c r="A27" s="19" t="s">
        <v>44</v>
      </c>
      <c r="B27" s="17">
        <v>2</v>
      </c>
      <c r="C27" s="8">
        <v>2</v>
      </c>
      <c r="D27" s="8">
        <v>2</v>
      </c>
      <c r="E27" s="8">
        <v>24</v>
      </c>
      <c r="F27" s="8">
        <v>30</v>
      </c>
      <c r="G27" s="8"/>
      <c r="H27" s="31">
        <v>3</v>
      </c>
      <c r="I27" s="15">
        <f t="shared" si="0"/>
        <v>63</v>
      </c>
      <c r="J27" s="44">
        <f t="shared" si="2"/>
        <v>177</v>
      </c>
      <c r="K27" s="45" t="s">
        <v>106</v>
      </c>
    </row>
    <row r="28" spans="1:11" ht="12.75">
      <c r="A28" s="19" t="s">
        <v>45</v>
      </c>
      <c r="B28" s="17">
        <v>30</v>
      </c>
      <c r="C28" s="8">
        <v>16</v>
      </c>
      <c r="D28" s="8">
        <v>30</v>
      </c>
      <c r="E28" s="8">
        <v>7</v>
      </c>
      <c r="F28" s="8">
        <v>30</v>
      </c>
      <c r="G28" s="8"/>
      <c r="H28" s="31">
        <v>30</v>
      </c>
      <c r="I28" s="15">
        <f t="shared" si="0"/>
        <v>143</v>
      </c>
      <c r="J28" s="38">
        <f t="shared" si="2"/>
        <v>97</v>
      </c>
      <c r="K28" s="9"/>
    </row>
    <row r="29" spans="1:11" ht="12.75">
      <c r="A29" s="19" t="s">
        <v>46</v>
      </c>
      <c r="B29" s="17">
        <v>11</v>
      </c>
      <c r="C29" s="8">
        <v>30</v>
      </c>
      <c r="D29" s="8">
        <v>18</v>
      </c>
      <c r="E29" s="8">
        <v>12</v>
      </c>
      <c r="F29" s="8">
        <v>30</v>
      </c>
      <c r="G29" s="8"/>
      <c r="H29" s="31">
        <v>30</v>
      </c>
      <c r="I29" s="15">
        <f t="shared" si="0"/>
        <v>131</v>
      </c>
      <c r="J29" s="38">
        <f t="shared" si="2"/>
        <v>109</v>
      </c>
      <c r="K29" s="9"/>
    </row>
    <row r="30" spans="1:11" ht="12.75">
      <c r="A30" s="19" t="s">
        <v>47</v>
      </c>
      <c r="B30" s="17">
        <v>10</v>
      </c>
      <c r="C30" s="8">
        <v>7</v>
      </c>
      <c r="D30" s="8">
        <v>19</v>
      </c>
      <c r="E30" s="8">
        <v>26</v>
      </c>
      <c r="F30" s="8">
        <v>30</v>
      </c>
      <c r="G30" s="8"/>
      <c r="H30" s="31">
        <v>5</v>
      </c>
      <c r="I30" s="15">
        <f t="shared" si="0"/>
        <v>97</v>
      </c>
      <c r="J30" s="38">
        <f t="shared" si="2"/>
        <v>143</v>
      </c>
      <c r="K30" s="9" t="s">
        <v>110</v>
      </c>
    </row>
    <row r="31" spans="1:11" ht="12.75">
      <c r="A31" s="19" t="s">
        <v>48</v>
      </c>
      <c r="B31" s="17">
        <v>30</v>
      </c>
      <c r="C31" s="8">
        <v>9</v>
      </c>
      <c r="D31" s="8">
        <v>13</v>
      </c>
      <c r="E31" s="8">
        <v>27</v>
      </c>
      <c r="F31" s="8">
        <v>30</v>
      </c>
      <c r="G31" s="8"/>
      <c r="H31" s="31">
        <v>4</v>
      </c>
      <c r="I31" s="15">
        <f t="shared" si="0"/>
        <v>113</v>
      </c>
      <c r="J31" s="38">
        <f aca="true" t="shared" si="3" ref="J31:J62">240-I31</f>
        <v>127</v>
      </c>
      <c r="K31" s="9" t="s">
        <v>110</v>
      </c>
    </row>
    <row r="32" spans="1:11" ht="13.5" thickBot="1">
      <c r="A32" s="20" t="s">
        <v>49</v>
      </c>
      <c r="B32" s="16">
        <v>3</v>
      </c>
      <c r="C32" s="12">
        <v>4</v>
      </c>
      <c r="D32" s="12">
        <v>1</v>
      </c>
      <c r="E32" s="12">
        <v>13</v>
      </c>
      <c r="F32" s="12">
        <v>30</v>
      </c>
      <c r="G32" s="12"/>
      <c r="H32" s="32">
        <v>30</v>
      </c>
      <c r="I32" s="41">
        <f t="shared" si="0"/>
        <v>81</v>
      </c>
      <c r="J32" s="39">
        <f t="shared" si="3"/>
        <v>159</v>
      </c>
      <c r="K32" s="46" t="s">
        <v>109</v>
      </c>
    </row>
    <row r="33" spans="1:11" ht="12.75">
      <c r="A33" s="23" t="s">
        <v>50</v>
      </c>
      <c r="B33" s="6">
        <v>30</v>
      </c>
      <c r="C33" s="4">
        <v>25</v>
      </c>
      <c r="D33" s="4">
        <v>6</v>
      </c>
      <c r="E33" s="4">
        <v>28</v>
      </c>
      <c r="F33" s="4">
        <v>30</v>
      </c>
      <c r="G33" s="4">
        <v>30</v>
      </c>
      <c r="H33" s="5">
        <v>8</v>
      </c>
      <c r="I33" s="15">
        <f t="shared" si="0"/>
        <v>157</v>
      </c>
      <c r="J33" s="38">
        <f t="shared" si="3"/>
        <v>83</v>
      </c>
      <c r="K33" s="15"/>
    </row>
    <row r="34" spans="1:11" ht="12.75">
      <c r="A34" s="19" t="s">
        <v>51</v>
      </c>
      <c r="B34" s="17">
        <v>30</v>
      </c>
      <c r="C34" s="8">
        <v>6</v>
      </c>
      <c r="D34" s="8">
        <v>2</v>
      </c>
      <c r="E34" s="8">
        <v>1</v>
      </c>
      <c r="F34" s="8">
        <v>30</v>
      </c>
      <c r="G34" s="8">
        <v>6</v>
      </c>
      <c r="H34" s="31">
        <v>2</v>
      </c>
      <c r="I34" s="42">
        <f t="shared" si="0"/>
        <v>77</v>
      </c>
      <c r="J34" s="44">
        <f t="shared" si="3"/>
        <v>163</v>
      </c>
      <c r="K34" s="45" t="s">
        <v>108</v>
      </c>
    </row>
    <row r="35" spans="1:11" ht="12.75">
      <c r="A35" s="19" t="s">
        <v>52</v>
      </c>
      <c r="B35" s="17">
        <v>4</v>
      </c>
      <c r="C35" s="8">
        <v>4</v>
      </c>
      <c r="D35" s="8">
        <v>4</v>
      </c>
      <c r="E35" s="8">
        <v>12</v>
      </c>
      <c r="F35" s="8">
        <v>30</v>
      </c>
      <c r="G35" s="8">
        <v>30</v>
      </c>
      <c r="H35" s="31">
        <v>30</v>
      </c>
      <c r="I35" s="42">
        <f aca="true" t="shared" si="4" ref="I35:I66">SUM(B35:H35)</f>
        <v>114</v>
      </c>
      <c r="J35" s="44">
        <f t="shared" si="3"/>
        <v>126</v>
      </c>
      <c r="K35" s="45" t="s">
        <v>109</v>
      </c>
    </row>
    <row r="36" spans="1:11" ht="12.75">
      <c r="A36" s="19" t="s">
        <v>53</v>
      </c>
      <c r="B36" s="17">
        <v>30</v>
      </c>
      <c r="C36" s="8">
        <v>26</v>
      </c>
      <c r="D36" s="8">
        <v>12</v>
      </c>
      <c r="E36" s="8">
        <v>10</v>
      </c>
      <c r="F36" s="8">
        <v>30</v>
      </c>
      <c r="G36" s="8">
        <v>30</v>
      </c>
      <c r="H36" s="31">
        <v>30</v>
      </c>
      <c r="I36" s="42">
        <f t="shared" si="4"/>
        <v>168</v>
      </c>
      <c r="J36" s="38">
        <f t="shared" si="3"/>
        <v>72</v>
      </c>
      <c r="K36" s="9"/>
    </row>
    <row r="37" spans="1:11" ht="12.75">
      <c r="A37" s="19" t="s">
        <v>54</v>
      </c>
      <c r="B37" s="17">
        <v>2</v>
      </c>
      <c r="C37" s="8">
        <v>1</v>
      </c>
      <c r="D37" s="8">
        <v>1</v>
      </c>
      <c r="E37" s="8">
        <v>3</v>
      </c>
      <c r="F37" s="8">
        <v>10</v>
      </c>
      <c r="G37" s="8">
        <v>7</v>
      </c>
      <c r="H37" s="31">
        <v>1</v>
      </c>
      <c r="I37" s="42">
        <f t="shared" si="4"/>
        <v>25</v>
      </c>
      <c r="J37" s="44">
        <f t="shared" si="3"/>
        <v>215</v>
      </c>
      <c r="K37" s="45" t="s">
        <v>105</v>
      </c>
    </row>
    <row r="38" spans="1:11" ht="12.75">
      <c r="A38" s="19" t="s">
        <v>55</v>
      </c>
      <c r="B38" s="17">
        <v>30</v>
      </c>
      <c r="C38" s="8">
        <v>22</v>
      </c>
      <c r="D38" s="8">
        <v>30</v>
      </c>
      <c r="E38" s="8">
        <v>11</v>
      </c>
      <c r="F38" s="8">
        <v>30</v>
      </c>
      <c r="G38" s="8">
        <v>15</v>
      </c>
      <c r="H38" s="31">
        <v>30</v>
      </c>
      <c r="I38" s="42">
        <f t="shared" si="4"/>
        <v>168</v>
      </c>
      <c r="J38" s="38">
        <f t="shared" si="3"/>
        <v>72</v>
      </c>
      <c r="K38" s="9"/>
    </row>
    <row r="39" spans="1:11" ht="12.75">
      <c r="A39" s="19" t="s">
        <v>56</v>
      </c>
      <c r="B39" s="17">
        <v>30</v>
      </c>
      <c r="C39" s="8">
        <v>14</v>
      </c>
      <c r="D39" s="8">
        <v>13</v>
      </c>
      <c r="E39" s="8">
        <v>22</v>
      </c>
      <c r="F39" s="8">
        <v>30</v>
      </c>
      <c r="G39" s="8">
        <v>30</v>
      </c>
      <c r="H39" s="31">
        <v>30</v>
      </c>
      <c r="I39" s="42">
        <f t="shared" si="4"/>
        <v>169</v>
      </c>
      <c r="J39" s="38">
        <f t="shared" si="3"/>
        <v>71</v>
      </c>
      <c r="K39" s="9"/>
    </row>
    <row r="40" spans="1:11" ht="12.75">
      <c r="A40" s="19" t="s">
        <v>57</v>
      </c>
      <c r="B40" s="17">
        <v>7</v>
      </c>
      <c r="C40" s="8">
        <v>19</v>
      </c>
      <c r="D40" s="8">
        <v>3</v>
      </c>
      <c r="E40" s="8">
        <v>5</v>
      </c>
      <c r="F40" s="8">
        <v>6</v>
      </c>
      <c r="G40" s="8">
        <v>16</v>
      </c>
      <c r="H40" s="31">
        <v>30</v>
      </c>
      <c r="I40" s="42">
        <f t="shared" si="4"/>
        <v>86</v>
      </c>
      <c r="J40" s="44">
        <f t="shared" si="3"/>
        <v>154</v>
      </c>
      <c r="K40" s="45" t="s">
        <v>108</v>
      </c>
    </row>
    <row r="41" spans="1:11" ht="12.75">
      <c r="A41" s="19" t="s">
        <v>58</v>
      </c>
      <c r="B41" s="17">
        <v>30</v>
      </c>
      <c r="C41" s="8">
        <v>24</v>
      </c>
      <c r="D41" s="8">
        <v>30</v>
      </c>
      <c r="E41" s="8">
        <v>23</v>
      </c>
      <c r="F41" s="8">
        <v>30</v>
      </c>
      <c r="G41" s="8">
        <v>30</v>
      </c>
      <c r="H41" s="31">
        <v>30</v>
      </c>
      <c r="I41" s="42">
        <f t="shared" si="4"/>
        <v>197</v>
      </c>
      <c r="J41" s="38">
        <f t="shared" si="3"/>
        <v>43</v>
      </c>
      <c r="K41" s="9"/>
    </row>
    <row r="42" spans="1:11" ht="12.75">
      <c r="A42" s="19" t="s">
        <v>59</v>
      </c>
      <c r="B42" s="17">
        <v>30</v>
      </c>
      <c r="C42" s="8">
        <v>15</v>
      </c>
      <c r="D42" s="8">
        <v>14</v>
      </c>
      <c r="E42" s="8">
        <v>13</v>
      </c>
      <c r="F42" s="8">
        <v>11</v>
      </c>
      <c r="G42" s="8">
        <v>12</v>
      </c>
      <c r="H42" s="31">
        <v>30</v>
      </c>
      <c r="I42" s="42">
        <f t="shared" si="4"/>
        <v>125</v>
      </c>
      <c r="J42" s="38">
        <f t="shared" si="3"/>
        <v>115</v>
      </c>
      <c r="K42" s="9" t="s">
        <v>110</v>
      </c>
    </row>
    <row r="43" spans="1:11" ht="12.75">
      <c r="A43" s="19" t="s">
        <v>60</v>
      </c>
      <c r="B43" s="17">
        <v>30</v>
      </c>
      <c r="C43" s="8">
        <v>16</v>
      </c>
      <c r="D43" s="8">
        <v>11</v>
      </c>
      <c r="E43" s="8">
        <v>18</v>
      </c>
      <c r="F43" s="8">
        <v>12</v>
      </c>
      <c r="G43" s="8">
        <v>11</v>
      </c>
      <c r="H43" s="31">
        <v>30</v>
      </c>
      <c r="I43" s="42">
        <f t="shared" si="4"/>
        <v>128</v>
      </c>
      <c r="J43" s="38">
        <f t="shared" si="3"/>
        <v>112</v>
      </c>
      <c r="K43" s="9" t="s">
        <v>110</v>
      </c>
    </row>
    <row r="44" spans="1:11" ht="12.75">
      <c r="A44" s="19" t="s">
        <v>61</v>
      </c>
      <c r="B44" s="17">
        <v>9</v>
      </c>
      <c r="C44" s="8">
        <v>27</v>
      </c>
      <c r="D44" s="8">
        <v>30</v>
      </c>
      <c r="E44" s="8">
        <v>29</v>
      </c>
      <c r="F44" s="8">
        <v>7</v>
      </c>
      <c r="G44" s="8">
        <v>5</v>
      </c>
      <c r="H44" s="31">
        <v>9</v>
      </c>
      <c r="I44" s="42">
        <f t="shared" si="4"/>
        <v>116</v>
      </c>
      <c r="J44" s="38">
        <f t="shared" si="3"/>
        <v>124</v>
      </c>
      <c r="K44" s="35" t="s">
        <v>110</v>
      </c>
    </row>
    <row r="45" spans="1:11" ht="12.75">
      <c r="A45" s="19" t="s">
        <v>62</v>
      </c>
      <c r="B45" s="17">
        <v>3</v>
      </c>
      <c r="C45" s="8">
        <v>5</v>
      </c>
      <c r="D45" s="8">
        <v>4</v>
      </c>
      <c r="E45" s="8">
        <v>2</v>
      </c>
      <c r="F45" s="8">
        <v>2</v>
      </c>
      <c r="G45" s="8">
        <v>18</v>
      </c>
      <c r="H45" s="31">
        <v>7</v>
      </c>
      <c r="I45" s="42">
        <f t="shared" si="4"/>
        <v>41</v>
      </c>
      <c r="J45" s="44">
        <f t="shared" si="3"/>
        <v>199</v>
      </c>
      <c r="K45" s="45" t="s">
        <v>106</v>
      </c>
    </row>
    <row r="46" spans="1:11" ht="12.75">
      <c r="A46" s="19" t="s">
        <v>63</v>
      </c>
      <c r="B46" s="17">
        <v>30</v>
      </c>
      <c r="C46" s="8">
        <v>9</v>
      </c>
      <c r="D46" s="8">
        <v>30</v>
      </c>
      <c r="E46" s="8">
        <v>15</v>
      </c>
      <c r="F46" s="8">
        <v>30</v>
      </c>
      <c r="G46" s="8">
        <v>30</v>
      </c>
      <c r="H46" s="31">
        <v>30</v>
      </c>
      <c r="I46" s="42">
        <f t="shared" si="4"/>
        <v>174</v>
      </c>
      <c r="J46" s="38">
        <f t="shared" si="3"/>
        <v>66</v>
      </c>
      <c r="K46" s="9"/>
    </row>
    <row r="47" spans="1:11" ht="12.75">
      <c r="A47" s="19" t="s">
        <v>64</v>
      </c>
      <c r="B47" s="17">
        <v>30</v>
      </c>
      <c r="C47" s="8">
        <v>11</v>
      </c>
      <c r="D47" s="8">
        <v>7</v>
      </c>
      <c r="E47" s="8">
        <v>19</v>
      </c>
      <c r="F47" s="8">
        <v>8</v>
      </c>
      <c r="G47" s="8">
        <v>17</v>
      </c>
      <c r="H47" s="31">
        <v>30</v>
      </c>
      <c r="I47" s="42">
        <f t="shared" si="4"/>
        <v>122</v>
      </c>
      <c r="J47" s="38">
        <f t="shared" si="3"/>
        <v>118</v>
      </c>
      <c r="K47" s="9" t="s">
        <v>110</v>
      </c>
    </row>
    <row r="48" spans="1:11" ht="12.75">
      <c r="A48" s="19" t="s">
        <v>65</v>
      </c>
      <c r="B48" s="17">
        <v>30</v>
      </c>
      <c r="C48" s="8">
        <v>3</v>
      </c>
      <c r="D48" s="8">
        <v>5</v>
      </c>
      <c r="E48" s="8">
        <v>4</v>
      </c>
      <c r="F48" s="8">
        <v>9</v>
      </c>
      <c r="G48" s="8">
        <v>4</v>
      </c>
      <c r="H48" s="31">
        <v>4</v>
      </c>
      <c r="I48" s="42">
        <f t="shared" si="4"/>
        <v>59</v>
      </c>
      <c r="J48" s="44">
        <f t="shared" si="3"/>
        <v>181</v>
      </c>
      <c r="K48" s="45" t="s">
        <v>107</v>
      </c>
    </row>
    <row r="49" spans="1:11" ht="12.75">
      <c r="A49" s="19" t="s">
        <v>66</v>
      </c>
      <c r="B49" s="17">
        <v>30</v>
      </c>
      <c r="C49" s="8">
        <v>18</v>
      </c>
      <c r="D49" s="8">
        <v>14</v>
      </c>
      <c r="E49" s="8">
        <v>9</v>
      </c>
      <c r="F49" s="8">
        <v>30</v>
      </c>
      <c r="G49" s="8">
        <v>9</v>
      </c>
      <c r="H49" s="31">
        <v>30</v>
      </c>
      <c r="I49" s="42">
        <f t="shared" si="4"/>
        <v>140</v>
      </c>
      <c r="J49" s="38">
        <f t="shared" si="3"/>
        <v>100</v>
      </c>
      <c r="K49" s="35" t="s">
        <v>110</v>
      </c>
    </row>
    <row r="50" spans="1:11" ht="12.75">
      <c r="A50" s="19" t="s">
        <v>67</v>
      </c>
      <c r="B50" s="17">
        <v>30</v>
      </c>
      <c r="C50" s="8">
        <v>10</v>
      </c>
      <c r="D50" s="8">
        <v>6</v>
      </c>
      <c r="E50" s="8">
        <v>21</v>
      </c>
      <c r="F50" s="8">
        <v>30</v>
      </c>
      <c r="G50" s="8">
        <v>1</v>
      </c>
      <c r="H50" s="31">
        <v>5</v>
      </c>
      <c r="I50" s="42">
        <f t="shared" si="4"/>
        <v>103</v>
      </c>
      <c r="J50" s="44">
        <f t="shared" si="3"/>
        <v>137</v>
      </c>
      <c r="K50" s="45" t="s">
        <v>108</v>
      </c>
    </row>
    <row r="51" spans="1:11" ht="12.75">
      <c r="A51" s="19" t="s">
        <v>68</v>
      </c>
      <c r="B51" s="17">
        <v>30</v>
      </c>
      <c r="C51" s="8">
        <v>29</v>
      </c>
      <c r="D51" s="8">
        <v>7</v>
      </c>
      <c r="E51" s="8">
        <v>14</v>
      </c>
      <c r="F51" s="8">
        <v>30</v>
      </c>
      <c r="G51" s="8">
        <v>3</v>
      </c>
      <c r="H51" s="31">
        <v>6</v>
      </c>
      <c r="I51" s="42">
        <f t="shared" si="4"/>
        <v>119</v>
      </c>
      <c r="J51" s="38">
        <f t="shared" si="3"/>
        <v>121</v>
      </c>
      <c r="K51" s="9" t="s">
        <v>110</v>
      </c>
    </row>
    <row r="52" spans="1:11" ht="12.75">
      <c r="A52" s="19" t="s">
        <v>69</v>
      </c>
      <c r="B52" s="17">
        <v>8</v>
      </c>
      <c r="C52" s="8">
        <v>23</v>
      </c>
      <c r="D52" s="8">
        <v>8</v>
      </c>
      <c r="E52" s="8">
        <v>16</v>
      </c>
      <c r="F52" s="8">
        <v>30</v>
      </c>
      <c r="G52" s="8">
        <v>30</v>
      </c>
      <c r="H52" s="31">
        <v>30</v>
      </c>
      <c r="I52" s="42">
        <f t="shared" si="4"/>
        <v>145</v>
      </c>
      <c r="J52" s="38">
        <f t="shared" si="3"/>
        <v>95</v>
      </c>
      <c r="K52" s="34"/>
    </row>
    <row r="53" spans="1:11" ht="12.75">
      <c r="A53" s="19" t="s">
        <v>70</v>
      </c>
      <c r="B53" s="17">
        <v>30</v>
      </c>
      <c r="C53" s="8">
        <v>17</v>
      </c>
      <c r="D53" s="8">
        <v>30</v>
      </c>
      <c r="E53" s="8">
        <v>30</v>
      </c>
      <c r="F53" s="8">
        <v>30</v>
      </c>
      <c r="G53" s="8">
        <v>19</v>
      </c>
      <c r="H53" s="31">
        <v>10</v>
      </c>
      <c r="I53" s="42">
        <f t="shared" si="4"/>
        <v>166</v>
      </c>
      <c r="J53" s="38">
        <f t="shared" si="3"/>
        <v>74</v>
      </c>
      <c r="K53" s="34"/>
    </row>
    <row r="54" spans="1:11" ht="12.75">
      <c r="A54" s="19" t="s">
        <v>71</v>
      </c>
      <c r="B54" s="17">
        <v>30</v>
      </c>
      <c r="C54" s="8">
        <v>12</v>
      </c>
      <c r="D54" s="8">
        <v>9</v>
      </c>
      <c r="E54" s="8">
        <v>20</v>
      </c>
      <c r="F54" s="8">
        <v>30</v>
      </c>
      <c r="G54" s="8">
        <v>30</v>
      </c>
      <c r="H54" s="31">
        <v>30</v>
      </c>
      <c r="I54" s="42">
        <f t="shared" si="4"/>
        <v>161</v>
      </c>
      <c r="J54" s="38">
        <f t="shared" si="3"/>
        <v>79</v>
      </c>
      <c r="K54" s="34"/>
    </row>
    <row r="55" spans="1:11" ht="12.75">
      <c r="A55" s="19" t="s">
        <v>72</v>
      </c>
      <c r="B55" s="17">
        <v>11</v>
      </c>
      <c r="C55" s="8">
        <v>7</v>
      </c>
      <c r="D55" s="8">
        <v>15</v>
      </c>
      <c r="E55" s="8">
        <v>27</v>
      </c>
      <c r="F55" s="8">
        <v>30</v>
      </c>
      <c r="G55" s="8">
        <v>30</v>
      </c>
      <c r="H55" s="31">
        <v>30</v>
      </c>
      <c r="I55" s="42">
        <f t="shared" si="4"/>
        <v>150</v>
      </c>
      <c r="J55" s="38">
        <f t="shared" si="3"/>
        <v>90</v>
      </c>
      <c r="K55" s="9"/>
    </row>
    <row r="56" spans="1:11" ht="12.75">
      <c r="A56" s="19" t="s">
        <v>73</v>
      </c>
      <c r="B56" s="17">
        <v>30</v>
      </c>
      <c r="C56" s="8">
        <v>21</v>
      </c>
      <c r="D56" s="8">
        <v>17</v>
      </c>
      <c r="E56" s="8">
        <v>26</v>
      </c>
      <c r="F56" s="8">
        <v>30</v>
      </c>
      <c r="G56" s="8">
        <v>30</v>
      </c>
      <c r="H56" s="31">
        <v>30</v>
      </c>
      <c r="I56" s="42">
        <f t="shared" si="4"/>
        <v>184</v>
      </c>
      <c r="J56" s="38">
        <f t="shared" si="3"/>
        <v>56</v>
      </c>
      <c r="K56" s="34"/>
    </row>
    <row r="57" spans="1:11" ht="12.75">
      <c r="A57" s="19" t="s">
        <v>74</v>
      </c>
      <c r="B57" s="17">
        <v>30</v>
      </c>
      <c r="C57" s="8">
        <v>13</v>
      </c>
      <c r="D57" s="8">
        <v>10</v>
      </c>
      <c r="E57" s="8">
        <v>17</v>
      </c>
      <c r="F57" s="8">
        <v>30</v>
      </c>
      <c r="G57" s="8">
        <v>10</v>
      </c>
      <c r="H57" s="31">
        <v>30</v>
      </c>
      <c r="I57" s="42">
        <f t="shared" si="4"/>
        <v>140</v>
      </c>
      <c r="J57" s="38">
        <f t="shared" si="3"/>
        <v>100</v>
      </c>
      <c r="K57" s="9" t="s">
        <v>110</v>
      </c>
    </row>
    <row r="58" spans="1:11" ht="12.75">
      <c r="A58" s="19" t="s">
        <v>75</v>
      </c>
      <c r="B58" s="17">
        <v>30</v>
      </c>
      <c r="C58" s="8">
        <v>20</v>
      </c>
      <c r="D58" s="8">
        <v>14</v>
      </c>
      <c r="E58" s="8">
        <v>24</v>
      </c>
      <c r="F58" s="8">
        <v>30</v>
      </c>
      <c r="G58" s="8">
        <v>13</v>
      </c>
      <c r="H58" s="31">
        <v>30</v>
      </c>
      <c r="I58" s="42">
        <f t="shared" si="4"/>
        <v>161</v>
      </c>
      <c r="J58" s="38">
        <f t="shared" si="3"/>
        <v>79</v>
      </c>
      <c r="K58" s="9"/>
    </row>
    <row r="59" spans="1:11" ht="12.75">
      <c r="A59" s="19" t="s">
        <v>76</v>
      </c>
      <c r="B59" s="17">
        <v>1</v>
      </c>
      <c r="C59" s="8">
        <v>2</v>
      </c>
      <c r="D59" s="8">
        <v>4</v>
      </c>
      <c r="E59" s="8">
        <v>6</v>
      </c>
      <c r="F59" s="8">
        <v>1</v>
      </c>
      <c r="G59" s="8">
        <v>2</v>
      </c>
      <c r="H59" s="31">
        <v>3</v>
      </c>
      <c r="I59" s="42">
        <f t="shared" si="4"/>
        <v>19</v>
      </c>
      <c r="J59" s="44">
        <f t="shared" si="3"/>
        <v>221</v>
      </c>
      <c r="K59" s="45" t="s">
        <v>104</v>
      </c>
    </row>
    <row r="60" spans="1:11" ht="12.75">
      <c r="A60" s="19" t="s">
        <v>77</v>
      </c>
      <c r="B60" s="17">
        <v>10</v>
      </c>
      <c r="C60" s="8">
        <v>30</v>
      </c>
      <c r="D60" s="8">
        <v>30</v>
      </c>
      <c r="E60" s="8">
        <v>7</v>
      </c>
      <c r="F60" s="8">
        <v>4</v>
      </c>
      <c r="G60" s="8">
        <v>30</v>
      </c>
      <c r="H60" s="31">
        <v>30</v>
      </c>
      <c r="I60" s="42">
        <f t="shared" si="4"/>
        <v>141</v>
      </c>
      <c r="J60" s="38">
        <f t="shared" si="3"/>
        <v>99</v>
      </c>
      <c r="K60" s="9"/>
    </row>
    <row r="61" spans="1:11" ht="12.75">
      <c r="A61" s="19" t="s">
        <v>78</v>
      </c>
      <c r="B61" s="17">
        <v>5</v>
      </c>
      <c r="C61" s="8">
        <v>28</v>
      </c>
      <c r="D61" s="8">
        <v>11</v>
      </c>
      <c r="E61" s="8">
        <v>8</v>
      </c>
      <c r="F61" s="8">
        <v>4</v>
      </c>
      <c r="G61" s="8">
        <v>8</v>
      </c>
      <c r="H61" s="31">
        <v>30</v>
      </c>
      <c r="I61" s="42">
        <f t="shared" si="4"/>
        <v>94</v>
      </c>
      <c r="J61" s="44">
        <f t="shared" si="3"/>
        <v>146</v>
      </c>
      <c r="K61" s="45" t="s">
        <v>108</v>
      </c>
    </row>
    <row r="62" spans="1:11" ht="13.5" thickBot="1">
      <c r="A62" s="20" t="s">
        <v>79</v>
      </c>
      <c r="B62" s="16">
        <v>6</v>
      </c>
      <c r="C62" s="12">
        <v>8</v>
      </c>
      <c r="D62" s="12">
        <v>5</v>
      </c>
      <c r="E62" s="12">
        <v>25</v>
      </c>
      <c r="F62" s="12">
        <v>3</v>
      </c>
      <c r="G62" s="12">
        <v>30</v>
      </c>
      <c r="H62" s="32">
        <v>30</v>
      </c>
      <c r="I62" s="43">
        <f t="shared" si="4"/>
        <v>107</v>
      </c>
      <c r="J62" s="48">
        <f t="shared" si="3"/>
        <v>133</v>
      </c>
      <c r="K62" s="46" t="s">
        <v>109</v>
      </c>
    </row>
    <row r="63" spans="1:11" ht="12.75">
      <c r="A63" s="26" t="s">
        <v>80</v>
      </c>
      <c r="B63" s="6">
        <v>11</v>
      </c>
      <c r="C63" s="4">
        <v>23</v>
      </c>
      <c r="D63" s="4">
        <v>14</v>
      </c>
      <c r="E63" s="4">
        <v>17</v>
      </c>
      <c r="F63" s="4">
        <v>17</v>
      </c>
      <c r="G63" s="4">
        <v>19</v>
      </c>
      <c r="H63" s="37"/>
      <c r="I63" s="15">
        <f t="shared" si="4"/>
        <v>101</v>
      </c>
      <c r="J63" s="38">
        <f aca="true" t="shared" si="5" ref="J63:J86">192-I63</f>
        <v>91</v>
      </c>
      <c r="K63" s="7" t="s">
        <v>110</v>
      </c>
    </row>
    <row r="64" spans="1:11" ht="12.75">
      <c r="A64" s="27" t="s">
        <v>81</v>
      </c>
      <c r="B64" s="17">
        <v>24</v>
      </c>
      <c r="C64" s="8">
        <v>22</v>
      </c>
      <c r="D64" s="8">
        <v>4</v>
      </c>
      <c r="E64" s="8">
        <v>8</v>
      </c>
      <c r="F64" s="8">
        <v>15</v>
      </c>
      <c r="G64" s="8">
        <v>2</v>
      </c>
      <c r="H64" s="31"/>
      <c r="I64" s="42">
        <f t="shared" si="4"/>
        <v>75</v>
      </c>
      <c r="J64" s="38">
        <f t="shared" si="5"/>
        <v>117</v>
      </c>
      <c r="K64" s="9" t="s">
        <v>110</v>
      </c>
    </row>
    <row r="65" spans="1:11" ht="12.75">
      <c r="A65" s="27" t="s">
        <v>82</v>
      </c>
      <c r="B65" s="17">
        <v>5</v>
      </c>
      <c r="C65" s="8">
        <v>5</v>
      </c>
      <c r="D65" s="8">
        <v>3</v>
      </c>
      <c r="E65" s="8">
        <v>13</v>
      </c>
      <c r="F65" s="8">
        <v>5</v>
      </c>
      <c r="G65" s="8">
        <v>6</v>
      </c>
      <c r="H65" s="31"/>
      <c r="I65" s="42">
        <f t="shared" si="4"/>
        <v>37</v>
      </c>
      <c r="J65" s="44">
        <f t="shared" si="5"/>
        <v>155</v>
      </c>
      <c r="K65" s="45" t="s">
        <v>106</v>
      </c>
    </row>
    <row r="66" spans="1:11" ht="12.75">
      <c r="A66" s="27" t="s">
        <v>83</v>
      </c>
      <c r="B66" s="17">
        <v>2</v>
      </c>
      <c r="C66" s="8">
        <v>11</v>
      </c>
      <c r="D66" s="8">
        <v>5</v>
      </c>
      <c r="E66" s="8">
        <v>12</v>
      </c>
      <c r="F66" s="8">
        <v>16</v>
      </c>
      <c r="G66" s="8">
        <v>9</v>
      </c>
      <c r="H66" s="31"/>
      <c r="I66" s="42">
        <f t="shared" si="4"/>
        <v>55</v>
      </c>
      <c r="J66" s="44">
        <f t="shared" si="5"/>
        <v>137</v>
      </c>
      <c r="K66" s="45" t="s">
        <v>107</v>
      </c>
    </row>
    <row r="67" spans="1:11" ht="12.75">
      <c r="A67" s="27" t="s">
        <v>84</v>
      </c>
      <c r="B67" s="17">
        <v>24</v>
      </c>
      <c r="C67" s="8">
        <v>2</v>
      </c>
      <c r="D67" s="8">
        <v>2</v>
      </c>
      <c r="E67" s="8">
        <v>14</v>
      </c>
      <c r="F67" s="8">
        <v>2</v>
      </c>
      <c r="G67" s="8">
        <v>16</v>
      </c>
      <c r="H67" s="31"/>
      <c r="I67" s="42">
        <f aca="true" t="shared" si="6" ref="I67:I86">SUM(B67:H67)</f>
        <v>60</v>
      </c>
      <c r="J67" s="44">
        <f t="shared" si="5"/>
        <v>132</v>
      </c>
      <c r="K67" s="45" t="s">
        <v>108</v>
      </c>
    </row>
    <row r="68" spans="1:11" ht="12.75">
      <c r="A68" s="27" t="s">
        <v>103</v>
      </c>
      <c r="B68" s="17">
        <v>8</v>
      </c>
      <c r="C68" s="8">
        <v>9</v>
      </c>
      <c r="D68" s="8">
        <v>16</v>
      </c>
      <c r="E68" s="8">
        <v>9</v>
      </c>
      <c r="F68" s="8">
        <v>20</v>
      </c>
      <c r="G68" s="8">
        <v>15</v>
      </c>
      <c r="H68" s="31"/>
      <c r="I68" s="42">
        <f t="shared" si="6"/>
        <v>77</v>
      </c>
      <c r="J68" s="38">
        <f t="shared" si="5"/>
        <v>115</v>
      </c>
      <c r="K68" s="9" t="s">
        <v>110</v>
      </c>
    </row>
    <row r="69" spans="1:11" ht="12.75">
      <c r="A69" s="27" t="s">
        <v>85</v>
      </c>
      <c r="B69" s="17">
        <v>24</v>
      </c>
      <c r="C69" s="8">
        <v>15</v>
      </c>
      <c r="D69" s="8">
        <v>15</v>
      </c>
      <c r="E69" s="8">
        <v>24</v>
      </c>
      <c r="F69" s="8">
        <v>21</v>
      </c>
      <c r="G69" s="8">
        <v>22</v>
      </c>
      <c r="H69" s="31"/>
      <c r="I69" s="42">
        <f t="shared" si="6"/>
        <v>121</v>
      </c>
      <c r="J69" s="38">
        <f t="shared" si="5"/>
        <v>71</v>
      </c>
      <c r="K69" s="9" t="s">
        <v>110</v>
      </c>
    </row>
    <row r="70" spans="1:11" ht="12.75">
      <c r="A70" s="27" t="s">
        <v>86</v>
      </c>
      <c r="B70" s="17">
        <v>4</v>
      </c>
      <c r="C70" s="8">
        <v>6</v>
      </c>
      <c r="D70" s="8">
        <v>14</v>
      </c>
      <c r="E70" s="8">
        <v>21</v>
      </c>
      <c r="F70" s="8">
        <v>10</v>
      </c>
      <c r="G70" s="8">
        <v>24</v>
      </c>
      <c r="H70" s="31"/>
      <c r="I70" s="42">
        <f t="shared" si="6"/>
        <v>79</v>
      </c>
      <c r="J70" s="38">
        <f t="shared" si="5"/>
        <v>113</v>
      </c>
      <c r="K70" s="9" t="s">
        <v>110</v>
      </c>
    </row>
    <row r="71" spans="1:11" ht="12.75">
      <c r="A71" s="27" t="s">
        <v>87</v>
      </c>
      <c r="B71" s="17">
        <v>24</v>
      </c>
      <c r="C71" s="8">
        <v>13</v>
      </c>
      <c r="D71" s="8">
        <v>24</v>
      </c>
      <c r="E71" s="8">
        <v>22</v>
      </c>
      <c r="F71" s="8">
        <v>18</v>
      </c>
      <c r="G71" s="8">
        <v>18</v>
      </c>
      <c r="H71" s="31"/>
      <c r="I71" s="42">
        <f t="shared" si="6"/>
        <v>119</v>
      </c>
      <c r="J71" s="38">
        <f t="shared" si="5"/>
        <v>73</v>
      </c>
      <c r="K71" s="9" t="s">
        <v>110</v>
      </c>
    </row>
    <row r="72" spans="1:11" ht="12.75">
      <c r="A72" s="27" t="s">
        <v>88</v>
      </c>
      <c r="B72" s="17">
        <v>24</v>
      </c>
      <c r="C72" s="8">
        <v>17</v>
      </c>
      <c r="D72" s="8">
        <v>24</v>
      </c>
      <c r="E72" s="8">
        <v>23</v>
      </c>
      <c r="F72" s="8">
        <v>19</v>
      </c>
      <c r="G72" s="8">
        <v>20</v>
      </c>
      <c r="H72" s="31"/>
      <c r="I72" s="42">
        <f t="shared" si="6"/>
        <v>127</v>
      </c>
      <c r="J72" s="38">
        <f t="shared" si="5"/>
        <v>65</v>
      </c>
      <c r="K72" s="35"/>
    </row>
    <row r="73" spans="1:11" ht="12.75">
      <c r="A73" s="27" t="s">
        <v>89</v>
      </c>
      <c r="B73" s="17">
        <v>6</v>
      </c>
      <c r="C73" s="8">
        <v>20</v>
      </c>
      <c r="D73" s="8">
        <v>5</v>
      </c>
      <c r="E73" s="8">
        <v>18</v>
      </c>
      <c r="F73" s="8">
        <v>6</v>
      </c>
      <c r="G73" s="8">
        <v>12</v>
      </c>
      <c r="H73" s="31"/>
      <c r="I73" s="42">
        <f t="shared" si="6"/>
        <v>67</v>
      </c>
      <c r="J73" s="38">
        <f t="shared" si="5"/>
        <v>125</v>
      </c>
      <c r="K73" s="45" t="s">
        <v>110</v>
      </c>
    </row>
    <row r="74" spans="1:11" ht="12.75">
      <c r="A74" s="27" t="s">
        <v>90</v>
      </c>
      <c r="B74" s="17">
        <v>1</v>
      </c>
      <c r="C74" s="8">
        <v>1</v>
      </c>
      <c r="D74" s="8">
        <v>6</v>
      </c>
      <c r="E74" s="8">
        <v>7</v>
      </c>
      <c r="F74" s="8">
        <v>4</v>
      </c>
      <c r="G74" s="8">
        <v>3</v>
      </c>
      <c r="H74" s="31"/>
      <c r="I74" s="42">
        <f t="shared" si="6"/>
        <v>22</v>
      </c>
      <c r="J74" s="44">
        <f t="shared" si="5"/>
        <v>170</v>
      </c>
      <c r="K74" s="45" t="s">
        <v>104</v>
      </c>
    </row>
    <row r="75" spans="1:11" ht="12.75">
      <c r="A75" s="27" t="s">
        <v>91</v>
      </c>
      <c r="B75" s="17">
        <v>7</v>
      </c>
      <c r="C75" s="8">
        <v>18</v>
      </c>
      <c r="D75" s="8">
        <v>7</v>
      </c>
      <c r="E75" s="8">
        <v>2</v>
      </c>
      <c r="F75" s="8">
        <v>1</v>
      </c>
      <c r="G75" s="8">
        <v>4</v>
      </c>
      <c r="H75" s="31"/>
      <c r="I75" s="42">
        <f t="shared" si="6"/>
        <v>39</v>
      </c>
      <c r="J75" s="44">
        <f t="shared" si="5"/>
        <v>153</v>
      </c>
      <c r="K75" s="45" t="s">
        <v>105</v>
      </c>
    </row>
    <row r="76" spans="1:11" ht="12.75">
      <c r="A76" s="27" t="s">
        <v>92</v>
      </c>
      <c r="B76" s="17">
        <v>24</v>
      </c>
      <c r="C76" s="8">
        <v>21</v>
      </c>
      <c r="D76" s="8">
        <v>5</v>
      </c>
      <c r="E76" s="8">
        <v>3</v>
      </c>
      <c r="F76" s="8">
        <v>8</v>
      </c>
      <c r="G76" s="8">
        <v>13</v>
      </c>
      <c r="H76" s="31"/>
      <c r="I76" s="42">
        <f t="shared" si="6"/>
        <v>74</v>
      </c>
      <c r="J76" s="38">
        <f t="shared" si="5"/>
        <v>118</v>
      </c>
      <c r="K76" s="35" t="s">
        <v>110</v>
      </c>
    </row>
    <row r="77" spans="1:11" ht="12.75">
      <c r="A77" s="27" t="s">
        <v>93</v>
      </c>
      <c r="B77" s="17">
        <v>10</v>
      </c>
      <c r="C77" s="8">
        <v>4</v>
      </c>
      <c r="D77" s="8">
        <v>4</v>
      </c>
      <c r="E77" s="8">
        <v>5</v>
      </c>
      <c r="F77" s="8">
        <v>23</v>
      </c>
      <c r="G77" s="8">
        <v>17</v>
      </c>
      <c r="H77" s="31"/>
      <c r="I77" s="42">
        <f t="shared" si="6"/>
        <v>63</v>
      </c>
      <c r="J77" s="44">
        <f t="shared" si="5"/>
        <v>129</v>
      </c>
      <c r="K77" s="45" t="s">
        <v>109</v>
      </c>
    </row>
    <row r="78" spans="1:11" ht="12.75">
      <c r="A78" s="28" t="s">
        <v>94</v>
      </c>
      <c r="B78" s="18">
        <v>12</v>
      </c>
      <c r="C78" s="10">
        <v>13</v>
      </c>
      <c r="D78" s="10">
        <v>8</v>
      </c>
      <c r="E78" s="10">
        <v>6</v>
      </c>
      <c r="F78" s="10">
        <v>22</v>
      </c>
      <c r="G78" s="10">
        <v>8</v>
      </c>
      <c r="H78" s="33"/>
      <c r="I78" s="42">
        <f t="shared" si="6"/>
        <v>69</v>
      </c>
      <c r="J78" s="38">
        <f t="shared" si="5"/>
        <v>123</v>
      </c>
      <c r="K78" s="11" t="s">
        <v>110</v>
      </c>
    </row>
    <row r="79" spans="1:11" ht="12.75">
      <c r="A79" s="28" t="s">
        <v>95</v>
      </c>
      <c r="B79" s="18">
        <v>24</v>
      </c>
      <c r="C79" s="10">
        <v>10</v>
      </c>
      <c r="D79" s="10">
        <v>1</v>
      </c>
      <c r="E79" s="10">
        <v>1</v>
      </c>
      <c r="F79" s="10">
        <v>9</v>
      </c>
      <c r="G79" s="10">
        <v>1</v>
      </c>
      <c r="H79" s="33"/>
      <c r="I79" s="42">
        <f t="shared" si="6"/>
        <v>46</v>
      </c>
      <c r="J79" s="44">
        <f t="shared" si="5"/>
        <v>146</v>
      </c>
      <c r="K79" s="47" t="s">
        <v>107</v>
      </c>
    </row>
    <row r="80" spans="1:11" ht="12.75">
      <c r="A80" s="28" t="s">
        <v>96</v>
      </c>
      <c r="B80" s="18">
        <v>24</v>
      </c>
      <c r="C80" s="10">
        <v>19</v>
      </c>
      <c r="D80" s="10">
        <v>9</v>
      </c>
      <c r="E80" s="10">
        <v>4</v>
      </c>
      <c r="F80" s="10">
        <v>3</v>
      </c>
      <c r="G80" s="10">
        <v>5</v>
      </c>
      <c r="H80" s="33"/>
      <c r="I80" s="42">
        <f t="shared" si="6"/>
        <v>64</v>
      </c>
      <c r="J80" s="44">
        <f t="shared" si="5"/>
        <v>128</v>
      </c>
      <c r="K80" s="47" t="s">
        <v>109</v>
      </c>
    </row>
    <row r="81" spans="1:11" ht="12.75">
      <c r="A81" s="28" t="s">
        <v>97</v>
      </c>
      <c r="B81" s="18">
        <v>3</v>
      </c>
      <c r="C81" s="10">
        <v>14</v>
      </c>
      <c r="D81" s="10">
        <v>10</v>
      </c>
      <c r="E81" s="10">
        <v>15</v>
      </c>
      <c r="F81" s="10">
        <v>11</v>
      </c>
      <c r="G81" s="10">
        <v>11</v>
      </c>
      <c r="H81" s="33"/>
      <c r="I81" s="42">
        <f t="shared" si="6"/>
        <v>64</v>
      </c>
      <c r="J81" s="44">
        <f t="shared" si="5"/>
        <v>128</v>
      </c>
      <c r="K81" s="47" t="s">
        <v>109</v>
      </c>
    </row>
    <row r="82" spans="1:11" ht="12.75">
      <c r="A82" s="28" t="s">
        <v>98</v>
      </c>
      <c r="B82" s="18">
        <v>24</v>
      </c>
      <c r="C82" s="10">
        <v>8</v>
      </c>
      <c r="D82" s="10">
        <v>5</v>
      </c>
      <c r="E82" s="10">
        <v>16</v>
      </c>
      <c r="F82" s="10">
        <v>24</v>
      </c>
      <c r="G82" s="10">
        <v>21</v>
      </c>
      <c r="H82" s="33"/>
      <c r="I82" s="42">
        <f t="shared" si="6"/>
        <v>98</v>
      </c>
      <c r="J82" s="38">
        <f t="shared" si="5"/>
        <v>94</v>
      </c>
      <c r="K82" s="58" t="s">
        <v>110</v>
      </c>
    </row>
    <row r="83" spans="1:11" ht="12.75">
      <c r="A83" s="28" t="s">
        <v>99</v>
      </c>
      <c r="B83" s="18">
        <v>24</v>
      </c>
      <c r="C83" s="10">
        <v>24</v>
      </c>
      <c r="D83" s="10">
        <v>13</v>
      </c>
      <c r="E83" s="10">
        <v>20</v>
      </c>
      <c r="F83" s="10">
        <v>24</v>
      </c>
      <c r="G83" s="10">
        <v>23</v>
      </c>
      <c r="H83" s="33"/>
      <c r="I83" s="42">
        <f t="shared" si="6"/>
        <v>128</v>
      </c>
      <c r="J83" s="38">
        <f t="shared" si="5"/>
        <v>64</v>
      </c>
      <c r="K83" s="11"/>
    </row>
    <row r="84" spans="1:11" ht="12.75">
      <c r="A84" s="28" t="s">
        <v>100</v>
      </c>
      <c r="B84" s="18">
        <v>24</v>
      </c>
      <c r="C84" s="10">
        <v>7</v>
      </c>
      <c r="D84" s="10">
        <v>12</v>
      </c>
      <c r="E84" s="10">
        <v>10</v>
      </c>
      <c r="F84" s="10">
        <v>12</v>
      </c>
      <c r="G84" s="10">
        <v>10</v>
      </c>
      <c r="H84" s="33"/>
      <c r="I84" s="42">
        <f t="shared" si="6"/>
        <v>75</v>
      </c>
      <c r="J84" s="38">
        <f t="shared" si="5"/>
        <v>117</v>
      </c>
      <c r="K84" s="11" t="s">
        <v>110</v>
      </c>
    </row>
    <row r="85" spans="1:11" ht="12.75">
      <c r="A85" s="28" t="s">
        <v>101</v>
      </c>
      <c r="B85" s="18">
        <v>9</v>
      </c>
      <c r="C85" s="10">
        <v>3</v>
      </c>
      <c r="D85" s="10">
        <v>11</v>
      </c>
      <c r="E85" s="10">
        <v>11</v>
      </c>
      <c r="F85" s="10">
        <v>13</v>
      </c>
      <c r="G85" s="10">
        <v>7</v>
      </c>
      <c r="H85" s="33"/>
      <c r="I85" s="42">
        <f t="shared" si="6"/>
        <v>54</v>
      </c>
      <c r="J85" s="44">
        <f t="shared" si="5"/>
        <v>138</v>
      </c>
      <c r="K85" s="47" t="s">
        <v>107</v>
      </c>
    </row>
    <row r="86" spans="1:11" ht="13.5" thickBot="1">
      <c r="A86" s="29" t="s">
        <v>102</v>
      </c>
      <c r="B86" s="16">
        <v>24</v>
      </c>
      <c r="C86" s="12">
        <v>12</v>
      </c>
      <c r="D86" s="12">
        <v>8</v>
      </c>
      <c r="E86" s="12">
        <v>19</v>
      </c>
      <c r="F86" s="12">
        <v>14</v>
      </c>
      <c r="G86" s="12">
        <v>14</v>
      </c>
      <c r="H86" s="32"/>
      <c r="I86" s="43">
        <f t="shared" si="6"/>
        <v>91</v>
      </c>
      <c r="J86" s="39">
        <f t="shared" si="5"/>
        <v>101</v>
      </c>
      <c r="K86" s="13" t="s">
        <v>110</v>
      </c>
    </row>
    <row r="87" spans="1:11" ht="14.25">
      <c r="A87" s="24" t="s">
        <v>15</v>
      </c>
      <c r="B87" s="24"/>
      <c r="C87" s="30" t="s">
        <v>17</v>
      </c>
      <c r="D87" s="25"/>
      <c r="E87" s="24"/>
      <c r="F87" s="24" t="s">
        <v>18</v>
      </c>
      <c r="G87" s="24"/>
      <c r="H87" s="24"/>
      <c r="I87" s="24"/>
      <c r="J87" s="24"/>
      <c r="K87" s="25"/>
    </row>
    <row r="88" spans="1:11" ht="1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2" t="s">
        <v>4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2" t="s">
        <v>5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2" t="s">
        <v>6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2" t="s">
        <v>7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2" t="s">
        <v>8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2" t="s">
        <v>9</v>
      </c>
      <c r="B94" s="3" t="s">
        <v>19</v>
      </c>
      <c r="C94" s="3" t="s">
        <v>10</v>
      </c>
      <c r="D94" s="3" t="s">
        <v>16</v>
      </c>
      <c r="E94" s="3"/>
      <c r="F94" s="3"/>
      <c r="G94" s="3"/>
      <c r="H94" s="3"/>
      <c r="I94" s="3"/>
      <c r="J94" s="3"/>
      <c r="K94" s="3"/>
    </row>
    <row r="95" spans="1:11" ht="15">
      <c r="A95" s="2" t="s">
        <v>11</v>
      </c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2" t="s">
        <v>12</v>
      </c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2" t="s">
        <v>13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2" t="s">
        <v>14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  <row r="1272" ht="15">
      <c r="A1272" s="2"/>
    </row>
    <row r="1273" ht="15">
      <c r="A1273" s="2"/>
    </row>
    <row r="1274" ht="15">
      <c r="A1274" s="2"/>
    </row>
    <row r="1275" ht="15">
      <c r="A1275" s="2"/>
    </row>
  </sheetData>
  <mergeCells count="5">
    <mergeCell ref="A1:A2"/>
    <mergeCell ref="B1:H1"/>
    <mergeCell ref="I1:I2"/>
    <mergeCell ref="K1:K2"/>
    <mergeCell ref="J1:J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2015-02-26T07:46:10Z</dcterms:modified>
  <cp:category/>
  <cp:version/>
  <cp:contentType/>
  <cp:contentStatus/>
</cp:coreProperties>
</file>